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30" i="1" l="1"/>
  <c r="I39" i="1"/>
  <c r="I50" i="1"/>
  <c r="I57" i="1" l="1"/>
  <c r="I25" i="1" l="1"/>
  <c r="I21" i="1"/>
  <c r="I16" i="1"/>
  <c r="I38" i="1" l="1"/>
  <c r="I67" i="1" s="1"/>
</calcChain>
</file>

<file path=xl/sharedStrings.xml><?xml version="1.0" encoding="utf-8"?>
<sst xmlns="http://schemas.openxmlformats.org/spreadsheetml/2006/main" count="73" uniqueCount="71">
  <si>
    <t>№ п/п</t>
  </si>
  <si>
    <t>руб.</t>
  </si>
  <si>
    <t>Стоимость</t>
  </si>
  <si>
    <t>за 1 м2</t>
  </si>
  <si>
    <t>1.</t>
  </si>
  <si>
    <t>Виды услуг по содержанию и текущему ремонту</t>
  </si>
  <si>
    <t>СТРУКТУРА тарифа на содержание и текущий ремонт  помещений</t>
  </si>
  <si>
    <t>Обслуживание электрических сетей</t>
  </si>
  <si>
    <t>Техническое обслуживание и ремонт эл.сетей и их оборудование</t>
  </si>
  <si>
    <t xml:space="preserve">Техническое обслуживание и ремонт системы освещения общего </t>
  </si>
  <si>
    <t>имущества</t>
  </si>
  <si>
    <t>Техническое обслуживание ВРУ</t>
  </si>
  <si>
    <t>2.</t>
  </si>
  <si>
    <t>Обслуживание кровли</t>
  </si>
  <si>
    <t>3.</t>
  </si>
  <si>
    <t>Техническое обслуживание мягкой кровли ( уборка от мусора,</t>
  </si>
  <si>
    <t>Осмотры л/клеток, техэтажей, чердачных помещений, подвалов</t>
  </si>
  <si>
    <t>4.</t>
  </si>
  <si>
    <t xml:space="preserve"> Инженерные сети</t>
  </si>
  <si>
    <t xml:space="preserve">Техническое обслуживание и текущий ремонт инженерных сетей, </t>
  </si>
  <si>
    <t>входящих в состав общего имущества многоквартирного дома</t>
  </si>
  <si>
    <t>5.</t>
  </si>
  <si>
    <t>Особые специализированные работы</t>
  </si>
  <si>
    <t>Аварийно-диспетчерское обслуживание</t>
  </si>
  <si>
    <t>Техническое обслуживание внутридомового газового</t>
  </si>
  <si>
    <t>оборудования</t>
  </si>
  <si>
    <t>Комплексное обслуживание и ремонт лифтов</t>
  </si>
  <si>
    <t>Техническое освидетельствование лифтов</t>
  </si>
  <si>
    <t>Техническое обслуживание и ремонт общедомовых приборов учета</t>
  </si>
  <si>
    <t>6.</t>
  </si>
  <si>
    <t>Содержание лестничных клеток, в том числе:</t>
  </si>
  <si>
    <t>Содержание мест общего пользования и дворовых территорий-всего</t>
  </si>
  <si>
    <t>Влажное подметание лестничных площадок и маршей ниже 3 этажа</t>
  </si>
  <si>
    <t>Влажное подметание лестничных площадок и маршей выше 3 этажа</t>
  </si>
  <si>
    <t>в доме с лифтом</t>
  </si>
  <si>
    <t>Мытье лестничных площадок и маршей ниже 3 этажа</t>
  </si>
  <si>
    <t>Мытье лестничных площадок и маршей выше 3 этажа</t>
  </si>
  <si>
    <t>Обметание пыли с потолков</t>
  </si>
  <si>
    <t>Влажная протирка шкафов для эл.сч., перил, дверных ручек, почтовых</t>
  </si>
  <si>
    <t>ящиков</t>
  </si>
  <si>
    <t>Мытье окон на лестничных площадках</t>
  </si>
  <si>
    <t>Содержание придомовой территории, в том числе:</t>
  </si>
  <si>
    <t>покрытием</t>
  </si>
  <si>
    <t>Подметание придомовой территоии с усовершествованным</t>
  </si>
  <si>
    <t>Уборка газонов и зеленой зоны</t>
  </si>
  <si>
    <t>Выкашивание газонов и зеленой зоны</t>
  </si>
  <si>
    <t>Очистка территории от снега</t>
  </si>
  <si>
    <t>Очистка территории от наледи и льда, посыпка песком</t>
  </si>
  <si>
    <t>7.</t>
  </si>
  <si>
    <t>Услуга управления</t>
  </si>
  <si>
    <t>Хранение и ведение технической документации,начисление,сбор</t>
  </si>
  <si>
    <t>платежей, выставление платежных документов за содержание и ремонт</t>
  </si>
  <si>
    <t>исполнение требований Постановлений Правительства РФ</t>
  </si>
  <si>
    <t>ведение учета заявлений и жалоб граждан и ответа на них,</t>
  </si>
  <si>
    <t>осуществление регистрационного учета граждан, выдача справок,</t>
  </si>
  <si>
    <t xml:space="preserve">ведение бухгалтеоского учета и отчетности, оказание юридической </t>
  </si>
  <si>
    <t xml:space="preserve">консультации, обслуживание сайта, канцелярские расходы, </t>
  </si>
  <si>
    <t>ИТОГО:</t>
  </si>
  <si>
    <t xml:space="preserve">услуги банков, техническое обслуживание автотранспорта, налоги  </t>
  </si>
  <si>
    <t>прочие услуги</t>
  </si>
  <si>
    <t>устранение протекания в отдельных местах, сбивание сосулек)</t>
  </si>
  <si>
    <t xml:space="preserve">Обслуживание и ремонт дверных, оконных проемов в местах общего </t>
  </si>
  <si>
    <t>8.</t>
  </si>
  <si>
    <t xml:space="preserve">                                          "УТВЕРЖДАЮ"</t>
  </si>
  <si>
    <t>Главный бухгалтер</t>
  </si>
  <si>
    <t>Чернышева Е.Г.</t>
  </si>
  <si>
    <t xml:space="preserve">                                                Директор ООО "ТСЖ+Сервис"</t>
  </si>
  <si>
    <t xml:space="preserve">                                                  _____________ Серпиков А.Н.</t>
  </si>
  <si>
    <t>Общая площадь жилых помещений-4920,6 м2</t>
  </si>
  <si>
    <t>пользования</t>
  </si>
  <si>
    <t xml:space="preserve">  с 01.08.2021 года по адресу: г.Смоленск  ул.Дохтурова д.29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</si>
</sst>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10" xfId="0" applyBorder="1"/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/>
    <xf numFmtId="0" fontId="5" fillId="0" borderId="1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4" fillId="0" borderId="9" xfId="0" applyFont="1" applyBorder="1"/>
    <xf numFmtId="0" fontId="4" fillId="0" borderId="2" xfId="0" applyFont="1" applyBorder="1"/>
    <xf numFmtId="0" fontId="7" fillId="0" borderId="10" xfId="0" applyFont="1" applyBorder="1"/>
    <xf numFmtId="0" fontId="4" fillId="0" borderId="11" xfId="0" applyFont="1" applyBorder="1"/>
    <xf numFmtId="0" fontId="4" fillId="0" borderId="7" xfId="0" applyFont="1" applyBorder="1"/>
    <xf numFmtId="0" fontId="3" fillId="0" borderId="12" xfId="0" applyFont="1" applyBorder="1" applyAlignment="1">
      <alignment horizontal="center"/>
    </xf>
    <xf numFmtId="0" fontId="4" fillId="0" borderId="14" xfId="0" applyFont="1" applyBorder="1"/>
    <xf numFmtId="0" fontId="4" fillId="0" borderId="0" xfId="0" applyFont="1" applyBorder="1"/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4" xfId="0" applyFont="1" applyBorder="1"/>
    <xf numFmtId="2" fontId="0" fillId="0" borderId="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5" xfId="0" applyFont="1" applyBorder="1" applyAlignment="1"/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5" fillId="0" borderId="13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0" fontId="5" fillId="0" borderId="14" xfId="0" applyFont="1" applyBorder="1" applyAlignment="1"/>
    <xf numFmtId="0" fontId="5" fillId="0" borderId="15" xfId="0" applyFont="1" applyBorder="1" applyAlignment="1"/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0"/>
  <sheetViews>
    <sheetView tabSelected="1" topLeftCell="A7" zoomScaleNormal="100" workbookViewId="0">
      <selection activeCell="N19" sqref="N19"/>
    </sheetView>
  </sheetViews>
  <sheetFormatPr defaultRowHeight="14.4" x14ac:dyDescent="0.3"/>
  <cols>
    <col min="2" max="2" width="5.109375" customWidth="1"/>
    <col min="8" max="8" width="17.109375" customWidth="1"/>
    <col min="9" max="9" width="9.109375" customWidth="1"/>
    <col min="10" max="10" width="4" customWidth="1"/>
  </cols>
  <sheetData>
    <row r="2" spans="2:10" x14ac:dyDescent="0.3">
      <c r="F2" s="61" t="s">
        <v>63</v>
      </c>
      <c r="G2" s="62"/>
      <c r="H2" s="62"/>
      <c r="I2" s="62"/>
      <c r="J2" s="62"/>
    </row>
    <row r="3" spans="2:10" x14ac:dyDescent="0.3">
      <c r="F3" s="62" t="s">
        <v>66</v>
      </c>
      <c r="G3" s="62"/>
      <c r="H3" s="62"/>
      <c r="I3" s="62"/>
      <c r="J3" s="62"/>
    </row>
    <row r="4" spans="2:10" x14ac:dyDescent="0.3">
      <c r="F4" s="62" t="s">
        <v>67</v>
      </c>
      <c r="G4" s="62"/>
      <c r="H4" s="62"/>
      <c r="I4" s="62"/>
      <c r="J4" s="62"/>
    </row>
    <row r="7" spans="2:10" x14ac:dyDescent="0.3">
      <c r="B7" s="38" t="s">
        <v>6</v>
      </c>
      <c r="C7" s="38"/>
      <c r="D7" s="38"/>
      <c r="E7" s="38"/>
      <c r="F7" s="38"/>
      <c r="G7" s="38"/>
      <c r="H7" s="38"/>
      <c r="I7" s="38"/>
      <c r="J7" s="38"/>
    </row>
    <row r="8" spans="2:10" x14ac:dyDescent="0.3">
      <c r="B8" s="38" t="s">
        <v>70</v>
      </c>
      <c r="C8" s="38"/>
      <c r="D8" s="38"/>
      <c r="E8" s="38"/>
      <c r="F8" s="38"/>
      <c r="G8" s="38"/>
      <c r="H8" s="38"/>
      <c r="I8" s="38"/>
      <c r="J8" s="38"/>
    </row>
    <row r="9" spans="2:10" x14ac:dyDescent="0.3">
      <c r="B9" s="5"/>
      <c r="C9" s="5"/>
      <c r="D9" s="5"/>
      <c r="E9" s="5"/>
      <c r="F9" s="5"/>
      <c r="G9" s="5"/>
      <c r="H9" s="5"/>
      <c r="I9" s="5"/>
      <c r="J9" s="5"/>
    </row>
    <row r="10" spans="2:10" x14ac:dyDescent="0.3">
      <c r="B10" s="39" t="s">
        <v>68</v>
      </c>
      <c r="C10" s="40"/>
      <c r="D10" s="40"/>
      <c r="E10" s="40"/>
      <c r="F10" s="40"/>
      <c r="G10" s="40"/>
      <c r="H10" s="40"/>
      <c r="I10" s="40"/>
      <c r="J10" s="40"/>
    </row>
    <row r="12" spans="2:10" x14ac:dyDescent="0.3">
      <c r="B12" s="15"/>
      <c r="C12" s="16"/>
      <c r="D12" s="16"/>
      <c r="E12" s="16"/>
      <c r="F12" s="16"/>
      <c r="G12" s="16"/>
      <c r="H12" s="16"/>
      <c r="I12" s="11" t="s">
        <v>2</v>
      </c>
      <c r="J12" s="12"/>
    </row>
    <row r="13" spans="2:10" x14ac:dyDescent="0.3">
      <c r="B13" s="17" t="s">
        <v>0</v>
      </c>
      <c r="C13" s="41" t="s">
        <v>5</v>
      </c>
      <c r="D13" s="42"/>
      <c r="E13" s="42"/>
      <c r="F13" s="42"/>
      <c r="G13" s="42"/>
      <c r="H13" s="43"/>
      <c r="I13" s="13" t="s">
        <v>3</v>
      </c>
      <c r="J13" s="14"/>
    </row>
    <row r="14" spans="2:10" x14ac:dyDescent="0.3">
      <c r="B14" s="18"/>
      <c r="C14" s="19"/>
      <c r="D14" s="19"/>
      <c r="E14" s="19"/>
      <c r="F14" s="19"/>
      <c r="G14" s="19"/>
      <c r="H14" s="19"/>
      <c r="I14" s="33" t="s">
        <v>1</v>
      </c>
      <c r="J14" s="34"/>
    </row>
    <row r="15" spans="2:10" x14ac:dyDescent="0.3">
      <c r="B15" s="4"/>
      <c r="C15" s="2"/>
      <c r="D15" s="2"/>
      <c r="E15" s="2"/>
      <c r="F15" s="2"/>
      <c r="G15" s="2"/>
      <c r="H15" s="2"/>
      <c r="I15" s="1"/>
      <c r="J15" s="3"/>
    </row>
    <row r="16" spans="2:10" x14ac:dyDescent="0.3">
      <c r="B16" s="20" t="s">
        <v>4</v>
      </c>
      <c r="C16" s="35" t="s">
        <v>7</v>
      </c>
      <c r="D16" s="36"/>
      <c r="E16" s="36"/>
      <c r="F16" s="36"/>
      <c r="G16" s="36"/>
      <c r="H16" s="37"/>
      <c r="I16" s="23">
        <f>I17+I18+I20</f>
        <v>0.57999999999999996</v>
      </c>
      <c r="J16" s="10"/>
    </row>
    <row r="17" spans="2:10" x14ac:dyDescent="0.3">
      <c r="B17" s="9"/>
      <c r="C17" s="44" t="s">
        <v>8</v>
      </c>
      <c r="D17" s="45"/>
      <c r="E17" s="45"/>
      <c r="F17" s="45"/>
      <c r="G17" s="45"/>
      <c r="H17" s="46"/>
      <c r="I17" s="24">
        <v>0.21</v>
      </c>
      <c r="J17" s="10"/>
    </row>
    <row r="18" spans="2:10" x14ac:dyDescent="0.3">
      <c r="B18" s="7"/>
      <c r="C18" s="44" t="s">
        <v>9</v>
      </c>
      <c r="D18" s="45"/>
      <c r="E18" s="45"/>
      <c r="F18" s="45"/>
      <c r="G18" s="45"/>
      <c r="H18" s="46"/>
      <c r="I18" s="25">
        <v>0.24</v>
      </c>
      <c r="J18" s="3"/>
    </row>
    <row r="19" spans="2:10" x14ac:dyDescent="0.3">
      <c r="B19" s="9"/>
      <c r="C19" s="44" t="s">
        <v>10</v>
      </c>
      <c r="D19" s="45"/>
      <c r="E19" s="45"/>
      <c r="F19" s="45"/>
      <c r="G19" s="45"/>
      <c r="H19" s="46"/>
      <c r="I19" s="24"/>
      <c r="J19" s="10"/>
    </row>
    <row r="20" spans="2:10" x14ac:dyDescent="0.3">
      <c r="B20" s="7"/>
      <c r="C20" s="44" t="s">
        <v>11</v>
      </c>
      <c r="D20" s="45"/>
      <c r="E20" s="45"/>
      <c r="F20" s="45"/>
      <c r="G20" s="45"/>
      <c r="H20" s="46"/>
      <c r="I20" s="25">
        <v>0.13</v>
      </c>
      <c r="J20" s="3"/>
    </row>
    <row r="21" spans="2:10" x14ac:dyDescent="0.3">
      <c r="B21" s="20" t="s">
        <v>12</v>
      </c>
      <c r="C21" s="35" t="s">
        <v>13</v>
      </c>
      <c r="D21" s="36"/>
      <c r="E21" s="36"/>
      <c r="F21" s="36"/>
      <c r="G21" s="36"/>
      <c r="H21" s="37"/>
      <c r="I21" s="23">
        <f>I22</f>
        <v>0.72</v>
      </c>
      <c r="J21" s="10"/>
    </row>
    <row r="22" spans="2:10" x14ac:dyDescent="0.3">
      <c r="B22" s="9"/>
      <c r="C22" s="44" t="s">
        <v>15</v>
      </c>
      <c r="D22" s="45"/>
      <c r="E22" s="45"/>
      <c r="F22" s="45"/>
      <c r="G22" s="45"/>
      <c r="H22" s="46"/>
      <c r="I22" s="24">
        <v>0.72</v>
      </c>
      <c r="J22" s="10"/>
    </row>
    <row r="23" spans="2:10" x14ac:dyDescent="0.3">
      <c r="B23" s="26"/>
      <c r="C23" s="47" t="s">
        <v>60</v>
      </c>
      <c r="D23" s="48"/>
      <c r="E23" s="48"/>
      <c r="F23" s="48"/>
      <c r="G23" s="48"/>
      <c r="H23" s="49"/>
      <c r="I23" s="27"/>
      <c r="J23" s="3"/>
    </row>
    <row r="24" spans="2:10" x14ac:dyDescent="0.3">
      <c r="B24" s="20" t="s">
        <v>14</v>
      </c>
      <c r="C24" s="35" t="s">
        <v>16</v>
      </c>
      <c r="D24" s="50"/>
      <c r="E24" s="50"/>
      <c r="F24" s="50"/>
      <c r="G24" s="50"/>
      <c r="H24" s="51"/>
      <c r="I24" s="31">
        <v>0.2</v>
      </c>
      <c r="J24" s="10"/>
    </row>
    <row r="25" spans="2:10" x14ac:dyDescent="0.3">
      <c r="B25" s="6" t="s">
        <v>17</v>
      </c>
      <c r="C25" s="35" t="s">
        <v>18</v>
      </c>
      <c r="D25" s="52"/>
      <c r="E25" s="52"/>
      <c r="F25" s="52"/>
      <c r="G25" s="52"/>
      <c r="H25" s="53"/>
      <c r="I25" s="8">
        <f>I26</f>
        <v>3.16</v>
      </c>
      <c r="J25" s="3"/>
    </row>
    <row r="26" spans="2:10" x14ac:dyDescent="0.3">
      <c r="B26" s="9"/>
      <c r="C26" s="44" t="s">
        <v>19</v>
      </c>
      <c r="D26" s="54"/>
      <c r="E26" s="54"/>
      <c r="F26" s="54"/>
      <c r="G26" s="54"/>
      <c r="H26" s="55"/>
      <c r="I26" s="24">
        <v>3.16</v>
      </c>
      <c r="J26" s="10"/>
    </row>
    <row r="27" spans="2:10" x14ac:dyDescent="0.3">
      <c r="B27" s="7"/>
      <c r="C27" s="44" t="s">
        <v>20</v>
      </c>
      <c r="D27" s="54"/>
      <c r="E27" s="54"/>
      <c r="F27" s="54"/>
      <c r="G27" s="54"/>
      <c r="H27" s="55"/>
      <c r="I27" s="25"/>
      <c r="J27" s="3"/>
    </row>
    <row r="28" spans="2:10" x14ac:dyDescent="0.3">
      <c r="B28" s="20" t="s">
        <v>21</v>
      </c>
      <c r="C28" s="56" t="s">
        <v>61</v>
      </c>
      <c r="D28" s="57"/>
      <c r="E28" s="57"/>
      <c r="F28" s="57"/>
      <c r="G28" s="57"/>
      <c r="H28" s="58"/>
      <c r="I28" s="23">
        <v>0.24</v>
      </c>
      <c r="J28" s="10"/>
    </row>
    <row r="29" spans="2:10" x14ac:dyDescent="0.3">
      <c r="B29" s="7"/>
      <c r="C29" s="56" t="s">
        <v>69</v>
      </c>
      <c r="D29" s="57"/>
      <c r="E29" s="57"/>
      <c r="F29" s="57"/>
      <c r="G29" s="57"/>
      <c r="H29" s="58"/>
      <c r="I29" s="25"/>
      <c r="J29" s="3"/>
    </row>
    <row r="30" spans="2:10" x14ac:dyDescent="0.3">
      <c r="B30" s="20" t="s">
        <v>29</v>
      </c>
      <c r="C30" s="35" t="s">
        <v>22</v>
      </c>
      <c r="D30" s="50"/>
      <c r="E30" s="50"/>
      <c r="F30" s="50"/>
      <c r="G30" s="50"/>
      <c r="H30" s="51"/>
      <c r="I30" s="31">
        <f>I31+I32+I34+I35+I36+I37</f>
        <v>2.5500000000000003</v>
      </c>
      <c r="J30" s="10"/>
    </row>
    <row r="31" spans="2:10" x14ac:dyDescent="0.3">
      <c r="B31" s="7"/>
      <c r="C31" s="44" t="s">
        <v>23</v>
      </c>
      <c r="D31" s="54"/>
      <c r="E31" s="54"/>
      <c r="F31" s="54"/>
      <c r="G31" s="54"/>
      <c r="H31" s="55"/>
      <c r="I31" s="29">
        <v>0.55000000000000004</v>
      </c>
      <c r="J31" s="3"/>
    </row>
    <row r="32" spans="2:10" x14ac:dyDescent="0.3">
      <c r="B32" s="9"/>
      <c r="C32" s="44" t="s">
        <v>24</v>
      </c>
      <c r="D32" s="54"/>
      <c r="E32" s="54"/>
      <c r="F32" s="54"/>
      <c r="G32" s="54"/>
      <c r="H32" s="55"/>
      <c r="I32" s="24">
        <v>0.31</v>
      </c>
      <c r="J32" s="10"/>
    </row>
    <row r="33" spans="2:10" x14ac:dyDescent="0.3">
      <c r="B33" s="7"/>
      <c r="C33" s="22" t="s">
        <v>25</v>
      </c>
      <c r="D33" s="22"/>
      <c r="E33" s="22"/>
      <c r="F33" s="22"/>
      <c r="G33" s="22"/>
      <c r="H33" s="22"/>
      <c r="I33" s="25"/>
      <c r="J33" s="3"/>
    </row>
    <row r="34" spans="2:10" x14ac:dyDescent="0.3">
      <c r="B34" s="9"/>
      <c r="C34" s="44" t="s">
        <v>26</v>
      </c>
      <c r="D34" s="54"/>
      <c r="E34" s="54"/>
      <c r="F34" s="54"/>
      <c r="G34" s="54"/>
      <c r="H34" s="55"/>
      <c r="I34" s="30">
        <v>1.38</v>
      </c>
      <c r="J34" s="10"/>
    </row>
    <row r="35" spans="2:10" x14ac:dyDescent="0.3">
      <c r="B35" s="7"/>
      <c r="C35" s="44" t="s">
        <v>27</v>
      </c>
      <c r="D35" s="54"/>
      <c r="E35" s="54"/>
      <c r="F35" s="54"/>
      <c r="G35" s="54"/>
      <c r="H35" s="55"/>
      <c r="I35" s="29">
        <v>0.1</v>
      </c>
      <c r="J35" s="3"/>
    </row>
    <row r="36" spans="2:10" x14ac:dyDescent="0.3">
      <c r="B36" s="9"/>
      <c r="C36" s="44" t="s">
        <v>28</v>
      </c>
      <c r="D36" s="54"/>
      <c r="E36" s="54"/>
      <c r="F36" s="54"/>
      <c r="G36" s="54"/>
      <c r="H36" s="55"/>
      <c r="I36" s="30">
        <v>0.11</v>
      </c>
      <c r="J36" s="10"/>
    </row>
    <row r="37" spans="2:10" x14ac:dyDescent="0.3">
      <c r="B37" s="7"/>
      <c r="C37" s="44" t="s">
        <v>59</v>
      </c>
      <c r="D37" s="54"/>
      <c r="E37" s="54"/>
      <c r="F37" s="54"/>
      <c r="G37" s="54"/>
      <c r="H37" s="55"/>
      <c r="I37" s="29">
        <v>0.1</v>
      </c>
      <c r="J37" s="3"/>
    </row>
    <row r="38" spans="2:10" x14ac:dyDescent="0.3">
      <c r="B38" s="20" t="s">
        <v>48</v>
      </c>
      <c r="C38" s="35" t="s">
        <v>31</v>
      </c>
      <c r="D38" s="50"/>
      <c r="E38" s="50"/>
      <c r="F38" s="50"/>
      <c r="G38" s="50"/>
      <c r="H38" s="51"/>
      <c r="I38" s="31">
        <f>I39+I50</f>
        <v>5.98</v>
      </c>
      <c r="J38" s="10"/>
    </row>
    <row r="39" spans="2:10" x14ac:dyDescent="0.3">
      <c r="B39" s="7"/>
      <c r="C39" s="56" t="s">
        <v>30</v>
      </c>
      <c r="D39" s="57"/>
      <c r="E39" s="57"/>
      <c r="F39" s="57"/>
      <c r="G39" s="57"/>
      <c r="H39" s="58"/>
      <c r="I39" s="32">
        <f>I40+I41+I43+I44+I46+I47+I49</f>
        <v>3.5</v>
      </c>
      <c r="J39" s="3"/>
    </row>
    <row r="40" spans="2:10" x14ac:dyDescent="0.3">
      <c r="B40" s="9"/>
      <c r="C40" s="44" t="s">
        <v>32</v>
      </c>
      <c r="D40" s="54"/>
      <c r="E40" s="54"/>
      <c r="F40" s="54"/>
      <c r="G40" s="54"/>
      <c r="H40" s="55"/>
      <c r="I40" s="24">
        <v>0.56000000000000005</v>
      </c>
      <c r="J40" s="10"/>
    </row>
    <row r="41" spans="2:10" x14ac:dyDescent="0.3">
      <c r="B41" s="7"/>
      <c r="C41" s="44" t="s">
        <v>33</v>
      </c>
      <c r="D41" s="54"/>
      <c r="E41" s="54"/>
      <c r="F41" s="54"/>
      <c r="G41" s="54"/>
      <c r="H41" s="55"/>
      <c r="I41" s="25">
        <v>0.53</v>
      </c>
      <c r="J41" s="3"/>
    </row>
    <row r="42" spans="2:10" x14ac:dyDescent="0.3">
      <c r="B42" s="9"/>
      <c r="C42" s="44" t="s">
        <v>34</v>
      </c>
      <c r="D42" s="54"/>
      <c r="E42" s="54"/>
      <c r="F42" s="54"/>
      <c r="G42" s="54"/>
      <c r="H42" s="55"/>
      <c r="I42" s="24"/>
      <c r="J42" s="10"/>
    </row>
    <row r="43" spans="2:10" x14ac:dyDescent="0.3">
      <c r="B43" s="7"/>
      <c r="C43" s="44" t="s">
        <v>35</v>
      </c>
      <c r="D43" s="54"/>
      <c r="E43" s="54"/>
      <c r="F43" s="54"/>
      <c r="G43" s="54"/>
      <c r="H43" s="55"/>
      <c r="I43" s="24">
        <v>0.86</v>
      </c>
      <c r="J43" s="10"/>
    </row>
    <row r="44" spans="2:10" x14ac:dyDescent="0.3">
      <c r="B44" s="7"/>
      <c r="C44" s="44" t="s">
        <v>36</v>
      </c>
      <c r="D44" s="54"/>
      <c r="E44" s="54"/>
      <c r="F44" s="54"/>
      <c r="G44" s="54"/>
      <c r="H44" s="55"/>
      <c r="I44" s="29">
        <v>0.83</v>
      </c>
      <c r="J44" s="3"/>
    </row>
    <row r="45" spans="2:10" x14ac:dyDescent="0.3">
      <c r="B45" s="9"/>
      <c r="C45" s="44" t="s">
        <v>34</v>
      </c>
      <c r="D45" s="54"/>
      <c r="E45" s="54"/>
      <c r="F45" s="54"/>
      <c r="G45" s="54"/>
      <c r="H45" s="55"/>
      <c r="I45" s="24"/>
      <c r="J45" s="10"/>
    </row>
    <row r="46" spans="2:10" x14ac:dyDescent="0.3">
      <c r="B46" s="7"/>
      <c r="C46" s="44" t="s">
        <v>37</v>
      </c>
      <c r="D46" s="54"/>
      <c r="E46" s="54"/>
      <c r="F46" s="54"/>
      <c r="G46" s="54"/>
      <c r="H46" s="55"/>
      <c r="I46" s="25">
        <v>0.15</v>
      </c>
      <c r="J46" s="3"/>
    </row>
    <row r="47" spans="2:10" x14ac:dyDescent="0.3">
      <c r="B47" s="9"/>
      <c r="C47" s="21" t="s">
        <v>38</v>
      </c>
      <c r="D47" s="21"/>
      <c r="E47" s="21"/>
      <c r="F47" s="21"/>
      <c r="G47" s="21"/>
      <c r="H47" s="21"/>
      <c r="I47" s="30">
        <v>0.11</v>
      </c>
      <c r="J47" s="10"/>
    </row>
    <row r="48" spans="2:10" x14ac:dyDescent="0.3">
      <c r="B48" s="7"/>
      <c r="C48" s="22" t="s">
        <v>39</v>
      </c>
      <c r="D48" s="22"/>
      <c r="E48" s="22"/>
      <c r="F48" s="22"/>
      <c r="G48" s="22"/>
      <c r="H48" s="22"/>
      <c r="I48" s="25"/>
      <c r="J48" s="3"/>
    </row>
    <row r="49" spans="2:10" x14ac:dyDescent="0.3">
      <c r="B49" s="9"/>
      <c r="C49" s="21" t="s">
        <v>40</v>
      </c>
      <c r="D49" s="21"/>
      <c r="E49" s="21"/>
      <c r="F49" s="21"/>
      <c r="G49" s="21"/>
      <c r="H49" s="21"/>
      <c r="I49" s="24">
        <v>0.46</v>
      </c>
      <c r="J49" s="10"/>
    </row>
    <row r="50" spans="2:10" x14ac:dyDescent="0.3">
      <c r="B50" s="7"/>
      <c r="C50" s="56" t="s">
        <v>41</v>
      </c>
      <c r="D50" s="59"/>
      <c r="E50" s="59"/>
      <c r="F50" s="59"/>
      <c r="G50" s="59"/>
      <c r="H50" s="60"/>
      <c r="I50" s="8">
        <f>I51+I53+I54+I55+I56</f>
        <v>2.48</v>
      </c>
      <c r="J50" s="3"/>
    </row>
    <row r="51" spans="2:10" x14ac:dyDescent="0.3">
      <c r="B51" s="9"/>
      <c r="C51" s="44" t="s">
        <v>43</v>
      </c>
      <c r="D51" s="45"/>
      <c r="E51" s="45"/>
      <c r="F51" s="45"/>
      <c r="G51" s="45"/>
      <c r="H51" s="46"/>
      <c r="I51" s="24">
        <v>0.67</v>
      </c>
      <c r="J51" s="10"/>
    </row>
    <row r="52" spans="2:10" x14ac:dyDescent="0.3">
      <c r="B52" s="7"/>
      <c r="C52" s="22" t="s">
        <v>42</v>
      </c>
      <c r="D52" s="22"/>
      <c r="E52" s="22"/>
      <c r="F52" s="22"/>
      <c r="G52" s="22"/>
      <c r="H52" s="22"/>
      <c r="I52" s="25"/>
      <c r="J52" s="3"/>
    </row>
    <row r="53" spans="2:10" x14ac:dyDescent="0.3">
      <c r="B53" s="9"/>
      <c r="C53" s="44" t="s">
        <v>44</v>
      </c>
      <c r="D53" s="54"/>
      <c r="E53" s="54"/>
      <c r="F53" s="54"/>
      <c r="G53" s="54"/>
      <c r="H53" s="55"/>
      <c r="I53" s="24">
        <v>0.34</v>
      </c>
      <c r="J53" s="10"/>
    </row>
    <row r="54" spans="2:10" x14ac:dyDescent="0.3">
      <c r="B54" s="7"/>
      <c r="C54" s="44" t="s">
        <v>45</v>
      </c>
      <c r="D54" s="54"/>
      <c r="E54" s="54"/>
      <c r="F54" s="54"/>
      <c r="G54" s="54"/>
      <c r="H54" s="55"/>
      <c r="I54" s="25">
        <v>0.24</v>
      </c>
      <c r="J54" s="3"/>
    </row>
    <row r="55" spans="2:10" x14ac:dyDescent="0.3">
      <c r="B55" s="9"/>
      <c r="C55" s="44" t="s">
        <v>46</v>
      </c>
      <c r="D55" s="54"/>
      <c r="E55" s="54"/>
      <c r="F55" s="54"/>
      <c r="G55" s="54"/>
      <c r="H55" s="55"/>
      <c r="I55" s="24">
        <v>0.75</v>
      </c>
      <c r="J55" s="10"/>
    </row>
    <row r="56" spans="2:10" x14ac:dyDescent="0.3">
      <c r="B56" s="7"/>
      <c r="C56" s="44" t="s">
        <v>47</v>
      </c>
      <c r="D56" s="54"/>
      <c r="E56" s="54"/>
      <c r="F56" s="54"/>
      <c r="G56" s="54"/>
      <c r="H56" s="55"/>
      <c r="I56" s="25">
        <v>0.48</v>
      </c>
      <c r="J56" s="3"/>
    </row>
    <row r="57" spans="2:10" x14ac:dyDescent="0.3">
      <c r="B57" s="20" t="s">
        <v>62</v>
      </c>
      <c r="C57" s="35" t="s">
        <v>49</v>
      </c>
      <c r="D57" s="50"/>
      <c r="E57" s="50"/>
      <c r="F57" s="50"/>
      <c r="G57" s="50"/>
      <c r="H57" s="51"/>
      <c r="I57" s="23">
        <f>I58</f>
        <v>3.07</v>
      </c>
      <c r="J57" s="10"/>
    </row>
    <row r="58" spans="2:10" ht="15" customHeight="1" x14ac:dyDescent="0.3">
      <c r="B58" s="7"/>
      <c r="C58" s="44" t="s">
        <v>50</v>
      </c>
      <c r="D58" s="45"/>
      <c r="E58" s="45"/>
      <c r="F58" s="45"/>
      <c r="G58" s="45"/>
      <c r="H58" s="46"/>
      <c r="I58" s="25">
        <v>3.07</v>
      </c>
      <c r="J58" s="3"/>
    </row>
    <row r="59" spans="2:10" x14ac:dyDescent="0.3">
      <c r="B59" s="9"/>
      <c r="C59" s="44" t="s">
        <v>51</v>
      </c>
      <c r="D59" s="54"/>
      <c r="E59" s="54"/>
      <c r="F59" s="54"/>
      <c r="G59" s="54"/>
      <c r="H59" s="55"/>
      <c r="I59" s="24"/>
      <c r="J59" s="10"/>
    </row>
    <row r="60" spans="2:10" x14ac:dyDescent="0.3">
      <c r="B60" s="7"/>
      <c r="C60" s="44" t="s">
        <v>52</v>
      </c>
      <c r="D60" s="54"/>
      <c r="E60" s="54"/>
      <c r="F60" s="54"/>
      <c r="G60" s="54"/>
      <c r="H60" s="55"/>
      <c r="I60" s="25"/>
      <c r="J60" s="3"/>
    </row>
    <row r="61" spans="2:10" x14ac:dyDescent="0.3">
      <c r="B61" s="9"/>
      <c r="C61" s="44" t="s">
        <v>53</v>
      </c>
      <c r="D61" s="54"/>
      <c r="E61" s="54"/>
      <c r="F61" s="54"/>
      <c r="G61" s="54"/>
      <c r="H61" s="55"/>
      <c r="I61" s="24"/>
      <c r="J61" s="10"/>
    </row>
    <row r="62" spans="2:10" x14ac:dyDescent="0.3">
      <c r="B62" s="7"/>
      <c r="C62" s="44" t="s">
        <v>54</v>
      </c>
      <c r="D62" s="54"/>
      <c r="E62" s="54"/>
      <c r="F62" s="54"/>
      <c r="G62" s="54"/>
      <c r="H62" s="55"/>
      <c r="I62" s="25"/>
      <c r="J62" s="3"/>
    </row>
    <row r="63" spans="2:10" x14ac:dyDescent="0.3">
      <c r="B63" s="9"/>
      <c r="C63" s="44" t="s">
        <v>55</v>
      </c>
      <c r="D63" s="54"/>
      <c r="E63" s="54"/>
      <c r="F63" s="54"/>
      <c r="G63" s="54"/>
      <c r="H63" s="55"/>
      <c r="I63" s="24"/>
      <c r="J63" s="10"/>
    </row>
    <row r="64" spans="2:10" x14ac:dyDescent="0.3">
      <c r="B64" s="7"/>
      <c r="C64" s="22" t="s">
        <v>56</v>
      </c>
      <c r="D64" s="22"/>
      <c r="E64" s="22"/>
      <c r="F64" s="22"/>
      <c r="G64" s="22"/>
      <c r="H64" s="22"/>
      <c r="I64" s="25"/>
      <c r="J64" s="3"/>
    </row>
    <row r="65" spans="2:10" x14ac:dyDescent="0.3">
      <c r="B65" s="9"/>
      <c r="C65" s="44" t="s">
        <v>58</v>
      </c>
      <c r="D65" s="54"/>
      <c r="E65" s="54"/>
      <c r="F65" s="54"/>
      <c r="G65" s="54"/>
      <c r="H65" s="55"/>
      <c r="I65" s="24"/>
      <c r="J65" s="10"/>
    </row>
    <row r="66" spans="2:10" x14ac:dyDescent="0.3">
      <c r="B66" s="7"/>
      <c r="C66" s="22" t="s">
        <v>59</v>
      </c>
      <c r="D66" s="22"/>
      <c r="E66" s="22"/>
      <c r="F66" s="22"/>
      <c r="G66" s="22"/>
      <c r="H66" s="22"/>
      <c r="I66" s="25"/>
      <c r="J66" s="3"/>
    </row>
    <row r="67" spans="2:10" x14ac:dyDescent="0.3">
      <c r="B67" s="9"/>
      <c r="C67" s="28" t="s">
        <v>57</v>
      </c>
      <c r="D67" s="21"/>
      <c r="E67" s="21"/>
      <c r="F67" s="21"/>
      <c r="G67" s="21"/>
      <c r="H67" s="21"/>
      <c r="I67" s="31">
        <f>I16+I21+I24+I25+I28+I30+I38+I57</f>
        <v>16.5</v>
      </c>
      <c r="J67" s="10"/>
    </row>
    <row r="70" spans="2:10" x14ac:dyDescent="0.3">
      <c r="C70" t="s">
        <v>64</v>
      </c>
      <c r="H70" t="s">
        <v>65</v>
      </c>
    </row>
  </sheetData>
  <mergeCells count="52">
    <mergeCell ref="F2:J2"/>
    <mergeCell ref="F3:J3"/>
    <mergeCell ref="F4:J4"/>
    <mergeCell ref="C62:H62"/>
    <mergeCell ref="C63:H63"/>
    <mergeCell ref="C51:H51"/>
    <mergeCell ref="C39:H39"/>
    <mergeCell ref="C40:H40"/>
    <mergeCell ref="C41:H41"/>
    <mergeCell ref="C42:H42"/>
    <mergeCell ref="C44:H44"/>
    <mergeCell ref="C34:H34"/>
    <mergeCell ref="C35:H35"/>
    <mergeCell ref="C36:H36"/>
    <mergeCell ref="C37:H37"/>
    <mergeCell ref="C38:H38"/>
    <mergeCell ref="C65:H65"/>
    <mergeCell ref="C28:H28"/>
    <mergeCell ref="C29:H29"/>
    <mergeCell ref="C58:H58"/>
    <mergeCell ref="C59:H59"/>
    <mergeCell ref="C60:H60"/>
    <mergeCell ref="C61:H61"/>
    <mergeCell ref="C53:H53"/>
    <mergeCell ref="C54:H54"/>
    <mergeCell ref="C55:H55"/>
    <mergeCell ref="C56:H56"/>
    <mergeCell ref="C57:H57"/>
    <mergeCell ref="C45:H45"/>
    <mergeCell ref="C46:H46"/>
    <mergeCell ref="C43:H43"/>
    <mergeCell ref="C50:H50"/>
    <mergeCell ref="C26:H26"/>
    <mergeCell ref="C27:H27"/>
    <mergeCell ref="C30:H30"/>
    <mergeCell ref="C31:H31"/>
    <mergeCell ref="C32:H32"/>
    <mergeCell ref="C22:H22"/>
    <mergeCell ref="C23:H23"/>
    <mergeCell ref="C24:H24"/>
    <mergeCell ref="C25:H25"/>
    <mergeCell ref="C17:H17"/>
    <mergeCell ref="C18:H18"/>
    <mergeCell ref="C19:H19"/>
    <mergeCell ref="C20:H20"/>
    <mergeCell ref="C21:H21"/>
    <mergeCell ref="I14:J14"/>
    <mergeCell ref="C16:H16"/>
    <mergeCell ref="B8:J8"/>
    <mergeCell ref="B7:J7"/>
    <mergeCell ref="B10:J10"/>
    <mergeCell ref="C13:H13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2021-08-11T09:47:00Z</dcterms:modified>
</cp:coreProperties>
</file>